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G11" i="1"/>
  <c r="L11" i="1" s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  <c r="K11" i="1" l="1"/>
</calcChain>
</file>

<file path=xl/sharedStrings.xml><?xml version="1.0" encoding="utf-8"?>
<sst xmlns="http://schemas.openxmlformats.org/spreadsheetml/2006/main" count="64" uniqueCount="35">
  <si>
    <t>Instituto Tecnológico Superior de Salvatierra
PROGRAMAS Y PROYECTOS DE INVERSIÓN
DEL 1 DE ENERO AL 31 DE DICIEMBRE DE 2016</t>
  </si>
  <si>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</si>
  <si>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</si>
  <si>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</si>
  <si>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</si>
  <si>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</si>
  <si>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</si>
  <si>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</si>
  <si>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UR</t>
  </si>
  <si>
    <t>Aprobado</t>
  </si>
  <si>
    <t>Modificado</t>
  </si>
  <si>
    <t>Devengado</t>
  </si>
  <si>
    <t>Programado</t>
  </si>
  <si>
    <t>Alcanzado</t>
  </si>
  <si>
    <t>Devengado/ Aprobado</t>
  </si>
  <si>
    <t>Devengado/ Modificado</t>
  </si>
  <si>
    <t>Alcanzado/ Programado</t>
  </si>
  <si>
    <t>Alcanzado/ Modificado</t>
  </si>
  <si>
    <t>Q0289</t>
  </si>
  <si>
    <t>Infraestructura del Instituto Tecnológico de Salvatierra</t>
  </si>
  <si>
    <t>Adecuación y Ampliación de áreas anexas a unidades académicas del Itess</t>
  </si>
  <si>
    <t>Segunda etapa del anexo de la segunda unidad académica</t>
  </si>
  <si>
    <t>Proyecto ejecutivo del edificio de tecnologías de la información y comunicaciones</t>
  </si>
  <si>
    <t>Equipamiento de simulación de negocios</t>
  </si>
  <si>
    <t>Mantenimiento y reparación del cerco perimetral</t>
  </si>
  <si>
    <t>Equipamiento del laboratorio de electrónica y comunicaciones</t>
  </si>
  <si>
    <t>Equipamiento del laboratorio de manufactura</t>
  </si>
  <si>
    <t>Construcción del estacionamiento del laboratorio pesado del Instituto para albergar  equipo de las 5 carreras ofertadas</t>
  </si>
  <si>
    <t>Equipamiento de la segunda unidad académico departamental</t>
  </si>
  <si>
    <t>Tercera etapa del anexo académico</t>
  </si>
  <si>
    <t>proyecto ejecutivo del gimnasio auditorio</t>
  </si>
  <si>
    <t>proyecto ejecutivo de la segunda unidad de laboratorios</t>
  </si>
  <si>
    <t>proyecto ejecutivo de la tercera unidad académica</t>
  </si>
  <si>
    <t>Complemento de torno y fresadora</t>
  </si>
  <si>
    <t xml:space="preserve">Ampliación del servicio de voz y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</si>
</sst>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31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0" borderId="0" xfId="0" applyFont="1" applyProtection="1"/>
    <xf numFmtId="0" fontId="2" fillId="2" borderId="2" xfId="2" applyFont="1" applyFill="1" applyBorder="1" applyAlignment="1">
      <alignment horizontal="center" vertical="top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/>
    </xf>
    <xf numFmtId="0" fontId="2" fillId="2" borderId="3" xfId="3" applyFont="1" applyFill="1" applyBorder="1" applyAlignment="1">
      <alignment horizontal="left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1" xfId="3" applyNumberFormat="1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4" fillId="3" borderId="7" xfId="0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 applyProtection="1">
      <alignment wrapText="1"/>
      <protection locked="0"/>
    </xf>
    <xf numFmtId="4" fontId="0" fillId="0" borderId="0" xfId="0" applyNumberFormat="1" applyFont="1" applyProtection="1">
      <protection locked="0"/>
    </xf>
    <xf numFmtId="4" fontId="0" fillId="0" borderId="0" xfId="0" applyNumberFormat="1" applyProtection="1">
      <protection locked="0"/>
    </xf>
    <xf numFmtId="9" fontId="5" fillId="0" borderId="0" xfId="1" applyFont="1" applyProtection="1">
      <protection locked="0"/>
    </xf>
    <xf numFmtId="4" fontId="4" fillId="3" borderId="8" xfId="0" applyNumberFormat="1" applyFont="1" applyFill="1" applyBorder="1" applyAlignment="1" applyProtection="1">
      <alignment horizontal="right" wrapText="1"/>
      <protection locked="0"/>
    </xf>
    <xf numFmtId="4" fontId="0" fillId="3" borderId="0" xfId="0" applyNumberFormat="1" applyFont="1" applyFill="1" applyProtection="1">
      <protection locked="0"/>
    </xf>
    <xf numFmtId="4" fontId="4" fillId="3" borderId="0" xfId="0" applyNumberFormat="1" applyFont="1" applyFill="1" applyProtection="1">
      <protection locked="0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44" fontId="0" fillId="3" borderId="0" xfId="0" applyNumberFormat="1" applyFont="1" applyFill="1" applyProtection="1">
      <protection locked="0"/>
    </xf>
    <xf numFmtId="0" fontId="4" fillId="3" borderId="0" xfId="0" applyFont="1" applyFill="1" applyProtection="1">
      <protection locked="0"/>
    </xf>
    <xf numFmtId="0" fontId="0" fillId="0" borderId="0" xfId="0" applyFont="1"/>
  </cellXfs>
  <cellStyles count="4">
    <cellStyle name="Normal" xfId="0" builtinId="0"/>
    <cellStyle name="Normal 4 2" xfId="3"/>
    <cellStyle name="Normal_141008Reportes Cuadros Institucionales-sectorialesADV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C1" workbookViewId="0">
      <selection activeCell="L5" sqref="L5"/>
    </sheetView>
  </sheetViews>
  <sheetFormatPr baseColWidth="10" defaultRowHeight="14.4" x14ac:dyDescent="0.3"/>
  <cols>
    <col min="1" max="1" width="14.88671875" bestFit="1" customWidth="1"/>
    <col min="2" max="2" width="25.6640625" customWidth="1"/>
    <col min="3" max="3" width="24.21875" customWidth="1"/>
    <col min="4" max="4" width="5" bestFit="1" customWidth="1"/>
    <col min="5" max="5" width="7.6640625" bestFit="1" customWidth="1"/>
    <col min="6" max="6" width="11.44140625" bestFit="1" customWidth="1"/>
    <col min="7" max="7" width="12.33203125" style="30" bestFit="1" customWidth="1"/>
    <col min="8" max="8" width="9.5546875" bestFit="1" customWidth="1"/>
    <col min="9" max="9" width="8.5546875" bestFit="1" customWidth="1"/>
    <col min="10" max="10" width="8.21875" bestFit="1" customWidth="1"/>
    <col min="11" max="11" width="15.5546875" bestFit="1" customWidth="1"/>
    <col min="12" max="12" width="9.21875" bestFit="1" customWidth="1"/>
    <col min="13" max="13" width="12.109375" bestFit="1" customWidth="1"/>
    <col min="14" max="14" width="8.6640625" bestFit="1" customWidth="1"/>
  </cols>
  <sheetData>
    <row r="1" spans="1:14" s="2" customFormat="1" ht="35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2.75" customHeight="1" x14ac:dyDescent="0.3">
      <c r="A2" s="3"/>
      <c r="B2" s="3"/>
      <c r="C2" s="3"/>
      <c r="D2" s="4"/>
      <c r="E2" s="5"/>
      <c r="F2" s="6" t="s">
        <v>1</v>
      </c>
      <c r="G2" s="26"/>
      <c r="H2" s="5"/>
      <c r="I2" s="6" t="s">
        <v>2</v>
      </c>
      <c r="J2" s="7"/>
      <c r="K2" s="8" t="s">
        <v>3</v>
      </c>
      <c r="L2" s="7"/>
      <c r="M2" s="9" t="s">
        <v>4</v>
      </c>
      <c r="N2" s="10"/>
    </row>
    <row r="3" spans="1:14" s="2" customFormat="1" ht="21.9" customHeight="1" x14ac:dyDescent="0.3">
      <c r="A3" s="11" t="s">
        <v>5</v>
      </c>
      <c r="B3" s="11" t="s">
        <v>6</v>
      </c>
      <c r="C3" s="11" t="s">
        <v>7</v>
      </c>
      <c r="D3" s="11" t="s">
        <v>8</v>
      </c>
      <c r="E3" s="12" t="s">
        <v>9</v>
      </c>
      <c r="F3" s="12" t="s">
        <v>10</v>
      </c>
      <c r="G3" s="27" t="s">
        <v>11</v>
      </c>
      <c r="H3" s="12" t="s">
        <v>12</v>
      </c>
      <c r="I3" s="12" t="s">
        <v>10</v>
      </c>
      <c r="J3" s="12" t="s">
        <v>13</v>
      </c>
      <c r="K3" s="13" t="s">
        <v>14</v>
      </c>
      <c r="L3" s="13" t="s">
        <v>15</v>
      </c>
      <c r="M3" s="14" t="s">
        <v>16</v>
      </c>
      <c r="N3" s="14" t="s">
        <v>17</v>
      </c>
    </row>
    <row r="4" spans="1:14" s="15" customFormat="1" ht="46.2" customHeight="1" x14ac:dyDescent="0.3">
      <c r="A4" s="15" t="s">
        <v>18</v>
      </c>
      <c r="B4" s="16" t="s">
        <v>19</v>
      </c>
      <c r="C4" s="17" t="s">
        <v>20</v>
      </c>
      <c r="D4" s="15">
        <v>3044</v>
      </c>
      <c r="E4" s="18">
        <v>0</v>
      </c>
      <c r="F4" s="19">
        <v>3059658.92</v>
      </c>
      <c r="G4" s="22">
        <v>3059658.92</v>
      </c>
      <c r="H4" s="15">
        <v>0</v>
      </c>
      <c r="I4" s="15">
        <v>1</v>
      </c>
      <c r="J4" s="15">
        <v>1</v>
      </c>
      <c r="K4" s="20" t="e">
        <f>+G4/E4</f>
        <v>#DIV/0!</v>
      </c>
      <c r="L4" s="20">
        <f>+G4/F4</f>
        <v>1</v>
      </c>
      <c r="M4" s="20" t="e">
        <f>J4/H4</f>
        <v>#DIV/0!</v>
      </c>
      <c r="N4" s="20">
        <f>+J4/I4</f>
        <v>1</v>
      </c>
    </row>
    <row r="5" spans="1:14" s="15" customFormat="1" ht="46.2" customHeight="1" x14ac:dyDescent="0.3">
      <c r="A5" s="15" t="s">
        <v>18</v>
      </c>
      <c r="B5" s="16" t="s">
        <v>19</v>
      </c>
      <c r="C5" s="17" t="s">
        <v>21</v>
      </c>
      <c r="D5" s="15">
        <v>3044</v>
      </c>
      <c r="E5" s="18">
        <v>0</v>
      </c>
      <c r="F5" s="19">
        <v>317536.65999999997</v>
      </c>
      <c r="G5" s="21">
        <v>317536.65999999997</v>
      </c>
      <c r="H5" s="15">
        <v>0</v>
      </c>
      <c r="I5" s="15">
        <v>1</v>
      </c>
      <c r="J5" s="15">
        <v>1</v>
      </c>
      <c r="K5" s="20" t="e">
        <f t="shared" ref="K5:K14" si="0">+G5/E5</f>
        <v>#DIV/0!</v>
      </c>
      <c r="L5" s="20">
        <f t="shared" ref="L5:L14" si="1">+G5/F5</f>
        <v>1</v>
      </c>
      <c r="M5" s="20" t="e">
        <f t="shared" ref="M5:M15" si="2">J5/H5</f>
        <v>#DIV/0!</v>
      </c>
      <c r="N5" s="20">
        <f t="shared" ref="N5:N15" si="3">+J5/I5</f>
        <v>1</v>
      </c>
    </row>
    <row r="6" spans="1:14" s="15" customFormat="1" ht="46.2" customHeight="1" x14ac:dyDescent="0.3">
      <c r="A6" s="15" t="s">
        <v>18</v>
      </c>
      <c r="B6" s="16" t="s">
        <v>19</v>
      </c>
      <c r="C6" s="17" t="s">
        <v>22</v>
      </c>
      <c r="D6" s="15">
        <v>3044</v>
      </c>
      <c r="E6" s="18">
        <v>0</v>
      </c>
      <c r="F6" s="18">
        <v>9545.93</v>
      </c>
      <c r="G6" s="22">
        <v>9545.93</v>
      </c>
      <c r="H6" s="15">
        <v>0</v>
      </c>
      <c r="I6" s="15">
        <v>1</v>
      </c>
      <c r="J6" s="15">
        <v>1</v>
      </c>
      <c r="K6" s="20" t="e">
        <f t="shared" si="0"/>
        <v>#DIV/0!</v>
      </c>
      <c r="L6" s="20">
        <f t="shared" si="1"/>
        <v>1</v>
      </c>
      <c r="M6" s="20" t="e">
        <f t="shared" si="2"/>
        <v>#DIV/0!</v>
      </c>
      <c r="N6" s="20">
        <f t="shared" si="3"/>
        <v>1</v>
      </c>
    </row>
    <row r="7" spans="1:14" s="15" customFormat="1" ht="46.2" customHeight="1" x14ac:dyDescent="0.3">
      <c r="A7" s="15" t="s">
        <v>18</v>
      </c>
      <c r="B7" s="16" t="s">
        <v>19</v>
      </c>
      <c r="C7" s="17" t="s">
        <v>23</v>
      </c>
      <c r="D7" s="15">
        <v>3044</v>
      </c>
      <c r="E7" s="18">
        <v>0</v>
      </c>
      <c r="F7" s="18">
        <v>1089552.43</v>
      </c>
      <c r="G7" s="22">
        <v>1086952.19</v>
      </c>
      <c r="H7" s="15">
        <v>0</v>
      </c>
      <c r="I7" s="15">
        <v>1</v>
      </c>
      <c r="J7" s="15">
        <v>0.89</v>
      </c>
      <c r="K7" s="20" t="e">
        <f t="shared" si="0"/>
        <v>#DIV/0!</v>
      </c>
      <c r="L7" s="20">
        <f t="shared" si="1"/>
        <v>0.99761347877494988</v>
      </c>
      <c r="M7" s="20" t="e">
        <f t="shared" si="2"/>
        <v>#DIV/0!</v>
      </c>
      <c r="N7" s="20">
        <f t="shared" si="3"/>
        <v>0.89</v>
      </c>
    </row>
    <row r="8" spans="1:14" s="15" customFormat="1" ht="46.2" customHeight="1" x14ac:dyDescent="0.3">
      <c r="A8" s="15" t="s">
        <v>18</v>
      </c>
      <c r="B8" s="16" t="s">
        <v>19</v>
      </c>
      <c r="C8" s="17" t="s">
        <v>24</v>
      </c>
      <c r="D8" s="15">
        <v>3044</v>
      </c>
      <c r="E8" s="18">
        <v>0</v>
      </c>
      <c r="F8" s="18">
        <v>311340.68</v>
      </c>
      <c r="G8" s="22">
        <v>311340.68</v>
      </c>
      <c r="H8" s="15">
        <v>0</v>
      </c>
      <c r="I8" s="15">
        <v>1</v>
      </c>
      <c r="J8" s="15">
        <v>1</v>
      </c>
      <c r="K8" s="20" t="e">
        <f t="shared" si="0"/>
        <v>#DIV/0!</v>
      </c>
      <c r="L8" s="20">
        <f t="shared" si="1"/>
        <v>1</v>
      </c>
      <c r="M8" s="20" t="e">
        <f t="shared" si="2"/>
        <v>#DIV/0!</v>
      </c>
      <c r="N8" s="20">
        <f t="shared" si="3"/>
        <v>1</v>
      </c>
    </row>
    <row r="9" spans="1:14" s="15" customFormat="1" ht="46.2" customHeight="1" x14ac:dyDescent="0.3">
      <c r="A9" s="15" t="s">
        <v>18</v>
      </c>
      <c r="B9" s="16" t="s">
        <v>19</v>
      </c>
      <c r="C9" s="17" t="s">
        <v>25</v>
      </c>
      <c r="D9" s="15">
        <v>3044</v>
      </c>
      <c r="E9" s="18">
        <v>0</v>
      </c>
      <c r="F9" s="18">
        <v>1439261.52</v>
      </c>
      <c r="G9" s="22">
        <v>1400052.92</v>
      </c>
      <c r="H9" s="15">
        <v>0</v>
      </c>
      <c r="I9" s="15">
        <v>1</v>
      </c>
      <c r="J9" s="15">
        <v>0.66</v>
      </c>
      <c r="K9" s="20" t="e">
        <f t="shared" si="0"/>
        <v>#DIV/0!</v>
      </c>
      <c r="L9" s="20">
        <f t="shared" si="1"/>
        <v>0.97275783486520218</v>
      </c>
      <c r="M9" s="20" t="e">
        <f t="shared" si="2"/>
        <v>#DIV/0!</v>
      </c>
      <c r="N9" s="20">
        <f t="shared" si="3"/>
        <v>0.66</v>
      </c>
    </row>
    <row r="10" spans="1:14" s="15" customFormat="1" ht="46.2" customHeight="1" x14ac:dyDescent="0.3">
      <c r="A10" s="15" t="s">
        <v>18</v>
      </c>
      <c r="B10" s="16" t="s">
        <v>19</v>
      </c>
      <c r="C10" s="17" t="s">
        <v>26</v>
      </c>
      <c r="D10" s="15">
        <v>3044</v>
      </c>
      <c r="E10" s="18">
        <v>0</v>
      </c>
      <c r="F10" s="18">
        <v>799240</v>
      </c>
      <c r="G10" s="21">
        <v>799240</v>
      </c>
      <c r="H10" s="15">
        <v>0</v>
      </c>
      <c r="I10" s="15">
        <v>1</v>
      </c>
      <c r="J10" s="15">
        <v>0.19</v>
      </c>
      <c r="K10" s="20" t="e">
        <f t="shared" si="0"/>
        <v>#DIV/0!</v>
      </c>
      <c r="L10" s="20">
        <f t="shared" si="1"/>
        <v>1</v>
      </c>
      <c r="M10" s="20" t="e">
        <f t="shared" si="2"/>
        <v>#DIV/0!</v>
      </c>
      <c r="N10" s="20">
        <f t="shared" si="3"/>
        <v>0.19</v>
      </c>
    </row>
    <row r="11" spans="1:14" s="15" customFormat="1" ht="46.2" customHeight="1" x14ac:dyDescent="0.3">
      <c r="A11" s="15" t="s">
        <v>18</v>
      </c>
      <c r="B11" s="16" t="s">
        <v>19</v>
      </c>
      <c r="C11" s="17" t="s">
        <v>27</v>
      </c>
      <c r="D11" s="15">
        <v>3044</v>
      </c>
      <c r="E11" s="18">
        <v>0</v>
      </c>
      <c r="F11" s="18">
        <v>448276</v>
      </c>
      <c r="G11" s="23">
        <f>177922.43+270353.57</f>
        <v>448276</v>
      </c>
      <c r="H11" s="15">
        <v>0</v>
      </c>
      <c r="I11" s="15">
        <v>1</v>
      </c>
      <c r="J11" s="15">
        <v>1</v>
      </c>
      <c r="K11" s="20" t="e">
        <f t="shared" si="0"/>
        <v>#DIV/0!</v>
      </c>
      <c r="L11" s="20">
        <f t="shared" si="1"/>
        <v>1</v>
      </c>
      <c r="M11" s="20" t="e">
        <f t="shared" si="2"/>
        <v>#DIV/0!</v>
      </c>
      <c r="N11" s="20">
        <f t="shared" si="3"/>
        <v>1</v>
      </c>
    </row>
    <row r="12" spans="1:14" s="15" customFormat="1" ht="46.2" customHeight="1" x14ac:dyDescent="0.3">
      <c r="A12" s="15" t="s">
        <v>18</v>
      </c>
      <c r="B12" s="16" t="s">
        <v>19</v>
      </c>
      <c r="C12" s="17" t="s">
        <v>28</v>
      </c>
      <c r="D12" s="15">
        <v>3044</v>
      </c>
      <c r="E12" s="18">
        <v>0</v>
      </c>
      <c r="F12" s="18">
        <v>843782.4</v>
      </c>
      <c r="G12" s="22">
        <v>843782.4</v>
      </c>
      <c r="H12" s="15">
        <v>0</v>
      </c>
      <c r="I12" s="15">
        <v>1</v>
      </c>
      <c r="J12" s="15">
        <v>1</v>
      </c>
      <c r="K12" s="20" t="e">
        <f t="shared" si="0"/>
        <v>#DIV/0!</v>
      </c>
      <c r="L12" s="20">
        <f t="shared" si="1"/>
        <v>1</v>
      </c>
      <c r="M12" s="20" t="e">
        <f t="shared" si="2"/>
        <v>#DIV/0!</v>
      </c>
      <c r="N12" s="20">
        <f t="shared" si="3"/>
        <v>1</v>
      </c>
    </row>
    <row r="13" spans="1:14" s="15" customFormat="1" ht="46.2" customHeight="1" x14ac:dyDescent="0.3">
      <c r="A13" s="15" t="s">
        <v>18</v>
      </c>
      <c r="B13" s="16" t="s">
        <v>19</v>
      </c>
      <c r="C13" s="17" t="s">
        <v>29</v>
      </c>
      <c r="D13" s="15">
        <v>3044</v>
      </c>
      <c r="E13" s="18">
        <v>0</v>
      </c>
      <c r="F13" s="18">
        <v>466752.25</v>
      </c>
      <c r="G13" s="28">
        <v>466752.25</v>
      </c>
      <c r="H13" s="15">
        <v>0</v>
      </c>
      <c r="I13" s="15">
        <v>1</v>
      </c>
      <c r="J13" s="15">
        <v>1</v>
      </c>
      <c r="K13" s="20" t="e">
        <f t="shared" si="0"/>
        <v>#DIV/0!</v>
      </c>
      <c r="L13" s="20">
        <f t="shared" si="1"/>
        <v>1</v>
      </c>
      <c r="M13" s="20" t="e">
        <f t="shared" si="2"/>
        <v>#DIV/0!</v>
      </c>
      <c r="N13" s="20">
        <f t="shared" si="3"/>
        <v>1</v>
      </c>
    </row>
    <row r="14" spans="1:14" s="15" customFormat="1" ht="46.2" customHeight="1" x14ac:dyDescent="0.3">
      <c r="A14" s="15" t="s">
        <v>18</v>
      </c>
      <c r="B14" s="16" t="s">
        <v>19</v>
      </c>
      <c r="C14" s="24" t="s">
        <v>30</v>
      </c>
      <c r="D14" s="15">
        <v>3044</v>
      </c>
      <c r="E14" s="18">
        <v>0</v>
      </c>
      <c r="F14" s="18">
        <v>167488.88</v>
      </c>
      <c r="G14" s="29">
        <v>167488.88</v>
      </c>
      <c r="H14" s="15">
        <v>0</v>
      </c>
      <c r="I14" s="15">
        <v>1</v>
      </c>
      <c r="J14" s="15">
        <v>0.15</v>
      </c>
      <c r="K14" s="20" t="e">
        <f t="shared" si="0"/>
        <v>#DIV/0!</v>
      </c>
      <c r="L14" s="20">
        <f t="shared" si="1"/>
        <v>1</v>
      </c>
      <c r="M14" s="20" t="e">
        <f t="shared" si="2"/>
        <v>#DIV/0!</v>
      </c>
      <c r="N14" s="20">
        <f t="shared" si="3"/>
        <v>0.15</v>
      </c>
    </row>
    <row r="15" spans="1:14" s="15" customFormat="1" ht="46.2" customHeight="1" x14ac:dyDescent="0.3">
      <c r="A15" s="15" t="s">
        <v>18</v>
      </c>
      <c r="B15" s="16" t="s">
        <v>19</v>
      </c>
      <c r="C15" s="24" t="s">
        <v>31</v>
      </c>
      <c r="D15" s="15">
        <v>3044</v>
      </c>
      <c r="E15" s="18">
        <v>0</v>
      </c>
      <c r="F15" s="18">
        <v>112254.25</v>
      </c>
      <c r="G15" s="28">
        <v>112254.25</v>
      </c>
      <c r="H15" s="15">
        <v>0</v>
      </c>
      <c r="I15" s="15">
        <v>1</v>
      </c>
      <c r="J15" s="15">
        <v>0.13</v>
      </c>
      <c r="K15" s="20" t="e">
        <f>+G15/E15</f>
        <v>#DIV/0!</v>
      </c>
      <c r="L15" s="20">
        <f>+G15/F15</f>
        <v>1</v>
      </c>
      <c r="M15" s="20" t="e">
        <f t="shared" si="2"/>
        <v>#DIV/0!</v>
      </c>
      <c r="N15" s="20">
        <f t="shared" si="3"/>
        <v>0.13</v>
      </c>
    </row>
    <row r="16" spans="1:14" s="15" customFormat="1" ht="46.2" customHeight="1" x14ac:dyDescent="0.3">
      <c r="A16" s="15" t="s">
        <v>18</v>
      </c>
      <c r="B16" s="16" t="s">
        <v>19</v>
      </c>
      <c r="C16" s="24" t="s">
        <v>32</v>
      </c>
      <c r="D16" s="15">
        <v>3044</v>
      </c>
      <c r="E16" s="18">
        <v>0</v>
      </c>
      <c r="F16" s="18">
        <v>346105.29</v>
      </c>
      <c r="G16" s="22">
        <v>346105.29</v>
      </c>
      <c r="H16" s="15">
        <v>0</v>
      </c>
      <c r="I16" s="15">
        <v>1</v>
      </c>
      <c r="J16" s="15">
        <v>0.17</v>
      </c>
      <c r="K16" s="20" t="e">
        <f>+G16/E16</f>
        <v>#DIV/0!</v>
      </c>
      <c r="L16" s="20">
        <f>+G16/F16</f>
        <v>1</v>
      </c>
      <c r="M16" s="20" t="e">
        <f>J16/H16</f>
        <v>#DIV/0!</v>
      </c>
      <c r="N16" s="20">
        <f>+J16/I16</f>
        <v>0.17</v>
      </c>
    </row>
    <row r="17" spans="1:14" s="15" customFormat="1" ht="46.2" customHeight="1" x14ac:dyDescent="0.3">
      <c r="A17" s="15" t="s">
        <v>18</v>
      </c>
      <c r="B17" s="16" t="s">
        <v>19</v>
      </c>
      <c r="C17" s="25" t="s">
        <v>33</v>
      </c>
      <c r="D17" s="15">
        <v>3044</v>
      </c>
      <c r="E17" s="18">
        <v>0</v>
      </c>
      <c r="F17" s="18">
        <v>11600</v>
      </c>
      <c r="G17" s="22">
        <v>11600</v>
      </c>
      <c r="H17" s="15">
        <v>0</v>
      </c>
      <c r="I17" s="15">
        <v>1</v>
      </c>
      <c r="J17" s="15">
        <v>0</v>
      </c>
      <c r="K17" s="20" t="e">
        <f>+G17/E17</f>
        <v>#DIV/0!</v>
      </c>
      <c r="L17" s="20">
        <f>+G17/F17</f>
        <v>1</v>
      </c>
      <c r="M17" s="20" t="e">
        <f>J17/H17</f>
        <v>#DIV/0!</v>
      </c>
      <c r="N17" s="20">
        <f>+J17/I17</f>
        <v>0</v>
      </c>
    </row>
    <row r="18" spans="1:14" s="15" customFormat="1" ht="46.2" customHeight="1" x14ac:dyDescent="0.3">
      <c r="A18" s="15" t="s">
        <v>18</v>
      </c>
      <c r="B18" s="16" t="s">
        <v>19</v>
      </c>
      <c r="C18" s="25" t="s">
        <v>34</v>
      </c>
      <c r="D18" s="15">
        <v>3044</v>
      </c>
      <c r="E18" s="18">
        <v>0</v>
      </c>
      <c r="F18" s="18">
        <v>55851.68</v>
      </c>
      <c r="G18" s="22">
        <v>55851.68</v>
      </c>
      <c r="H18" s="15">
        <v>0</v>
      </c>
      <c r="I18" s="15">
        <v>1</v>
      </c>
      <c r="J18" s="15">
        <v>0.03</v>
      </c>
      <c r="K18" s="20" t="e">
        <f>+G18/E18</f>
        <v>#DIV/0!</v>
      </c>
      <c r="L18" s="20">
        <f>+G18/F18</f>
        <v>1</v>
      </c>
      <c r="M18" s="20" t="e">
        <f>J18/H18</f>
        <v>#DIV/0!</v>
      </c>
      <c r="N18" s="20">
        <f>+J18/I18</f>
        <v>0.03</v>
      </c>
    </row>
    <row r="19" spans="1:14" s="15" customFormat="1" ht="46.2" customHeight="1" x14ac:dyDescent="0.3">
      <c r="E19" s="18"/>
      <c r="F19" s="18"/>
      <c r="G19" s="18"/>
      <c r="K19" s="20"/>
      <c r="L19" s="20"/>
      <c r="M19" s="20"/>
      <c r="N19" s="20"/>
    </row>
    <row r="20" spans="1:14" s="15" customFormat="1" x14ac:dyDescent="0.3">
      <c r="E20" s="18"/>
      <c r="F20" s="18"/>
      <c r="G20" s="18"/>
      <c r="K20" s="20"/>
      <c r="L20" s="20"/>
      <c r="M20" s="20"/>
      <c r="N20" s="20"/>
    </row>
    <row r="21" spans="1:14" s="15" customFormat="1" x14ac:dyDescent="0.3">
      <c r="E21" s="18"/>
      <c r="F21" s="18"/>
      <c r="G21" s="18"/>
      <c r="K21" s="20"/>
      <c r="L21" s="20"/>
      <c r="M21" s="20"/>
      <c r="N21" s="20"/>
    </row>
    <row r="22" spans="1:14" s="15" customFormat="1" x14ac:dyDescent="0.3">
      <c r="E22" s="18"/>
      <c r="F22" s="18"/>
      <c r="G22" s="18"/>
      <c r="K22" s="20"/>
      <c r="L22" s="20"/>
      <c r="M22" s="20"/>
      <c r="N22" s="20"/>
    </row>
    <row r="23" spans="1:14" s="15" customFormat="1" x14ac:dyDescent="0.3">
      <c r="E23" s="18"/>
      <c r="F23" s="18"/>
      <c r="G23" s="18"/>
      <c r="K23" s="20"/>
      <c r="L23" s="20"/>
      <c r="M23" s="20"/>
      <c r="N23" s="20"/>
    </row>
    <row r="24" spans="1:14" s="15" customFormat="1" x14ac:dyDescent="0.3">
      <c r="E24" s="18"/>
      <c r="F24" s="18"/>
      <c r="G24" s="18"/>
      <c r="K24" s="20"/>
      <c r="L24" s="20"/>
      <c r="M24" s="20"/>
      <c r="N24" s="20"/>
    </row>
    <row r="25" spans="1:14" s="15" customFormat="1" x14ac:dyDescent="0.3">
      <c r="E25" s="18"/>
      <c r="F25" s="18"/>
      <c r="G25" s="18"/>
      <c r="K25" s="20"/>
      <c r="L25" s="20"/>
      <c r="M25" s="20"/>
      <c r="N25" s="20"/>
    </row>
    <row r="26" spans="1:14" s="15" customFormat="1" x14ac:dyDescent="0.3">
      <c r="E26" s="18"/>
      <c r="F26" s="18"/>
      <c r="G26" s="18"/>
      <c r="K26" s="20"/>
      <c r="L26" s="20"/>
      <c r="M26" s="20"/>
      <c r="N26" s="20"/>
    </row>
    <row r="27" spans="1:14" s="15" customFormat="1" x14ac:dyDescent="0.3">
      <c r="E27" s="18"/>
      <c r="F27" s="18"/>
      <c r="G27" s="18"/>
      <c r="K27" s="20"/>
      <c r="L27" s="20"/>
      <c r="M27" s="20"/>
      <c r="N27" s="20"/>
    </row>
    <row r="28" spans="1:14" s="15" customFormat="1" x14ac:dyDescent="0.3">
      <c r="E28" s="18"/>
      <c r="F28" s="18"/>
      <c r="G28" s="18"/>
      <c r="K28" s="20"/>
      <c r="L28" s="20"/>
      <c r="M28" s="20"/>
      <c r="N28" s="20"/>
    </row>
    <row r="29" spans="1:14" s="15" customFormat="1" x14ac:dyDescent="0.3">
      <c r="E29" s="18"/>
      <c r="F29" s="18"/>
      <c r="G29" s="18"/>
      <c r="K29" s="20"/>
      <c r="L29" s="20"/>
      <c r="M29" s="20"/>
      <c r="N29" s="20"/>
    </row>
    <row r="30" spans="1:14" s="15" customFormat="1" x14ac:dyDescent="0.3">
      <c r="E30" s="18"/>
      <c r="F30" s="18"/>
      <c r="G30" s="18"/>
      <c r="K30" s="20"/>
      <c r="L30" s="20"/>
      <c r="M30" s="20"/>
      <c r="N30" s="20"/>
    </row>
    <row r="31" spans="1:14" s="15" customFormat="1" x14ac:dyDescent="0.3">
      <c r="E31" s="18"/>
      <c r="F31" s="18"/>
      <c r="G31" s="18"/>
      <c r="K31" s="20"/>
      <c r="L31" s="20"/>
      <c r="M31" s="20"/>
      <c r="N31" s="20"/>
    </row>
    <row r="32" spans="1:14" s="15" customFormat="1" x14ac:dyDescent="0.3">
      <c r="E32" s="18"/>
      <c r="F32" s="18"/>
      <c r="G32" s="18"/>
      <c r="K32" s="20"/>
      <c r="L32" s="20"/>
      <c r="M32" s="20"/>
      <c r="N32" s="20"/>
    </row>
    <row r="33" spans="5:14" s="15" customFormat="1" x14ac:dyDescent="0.3">
      <c r="E33" s="18"/>
      <c r="F33" s="18"/>
      <c r="G33" s="18"/>
      <c r="K33" s="20"/>
      <c r="L33" s="20"/>
      <c r="M33" s="20"/>
      <c r="N33" s="20"/>
    </row>
  </sheetData>
  <mergeCells count="1">
    <mergeCell ref="A1:N1"/>
  </mergeCells>
  <dataValidations count="6">
    <dataValidation allowBlank="1" showInputMessage="1" showErrorMessage="1" prompt="Valor absoluto y relativo que registre el cumplimiento de logros u objetivos con respecto a los originalmente programados." sqref="M2"/>
    <dataValidation allowBlank="1" showInputMessage="1" showErrorMessage="1" prompt="Indicar la dependencia/entidad responsable del programa/proyecto." sqref="D2:D3"/>
    <dataValidation allowBlank="1" showInputMessage="1" showErrorMessage="1" prompt="Describir el programa/proyecto." sqref="C2:C3"/>
    <dataValidation allowBlank="1" showInputMessage="1" showErrorMessage="1" prompt="Nombre genérico del programa/proyecto." sqref="B2:B3"/>
    <dataValidation allowBlank="1" showInputMessage="1" showErrorMessage="1" prompt="Clave asignada al programa/proyecto" sqref="A2:A3"/>
    <dataValidation allowBlank="1" showInputMessage="1" showErrorMessage="1" prompt="Valor absoluto y/o relativo que registren los indicadores con relación a su meta anual correspondiente al programa, proyecto o actividad que se trate. (DOF 9-dic-09)" sqref="K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2017-07-03T21:16:14Z</dcterms:created>
  <dcterms:modified xsi:type="dcterms:W3CDTF">2017-07-03T21:17:04Z</dcterms:modified>
</cp:coreProperties>
</file>